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2820A29E-187F-48BB-9FD5-6FCDAF1804A6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EAA!$A$1:$H$35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<sst xmlns="http://schemas.openxmlformats.org/spreadsheetml/2006/main" count="40" uniqueCount="40">
  <si>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</si>
  <si>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</si>
  <si>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</si>
  <si>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</si>
  <si>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</si>
  <si>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</si>
  <si>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</si>
  <si>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</si>
  <si>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</si>
  <si>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</si>
  <si>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</si>
  <si>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</si>
  <si>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</si>
  <si>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</si>
  <si>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</si>
  <si>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</si>
  <si>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</si>
  <si>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</si>
  <si>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</si>
  <si>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</si>
  <si>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</si>
  <si>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</si>
  <si>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</si>
  <si>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</si>
  <si>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</si>
  <si>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</si>
  <si>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</si>
  <si>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</si>
  <si>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</si>
  <si>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</si>
  <si>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</si>
  <si>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                                  Nombre y Puesto</t>
  </si>
  <si>
    <t xml:space="preserve">                  Nombre y Puesto</t>
  </si>
  <si>
    <t>____________________________</t>
  </si>
  <si>
    <t>Del 01 de enero al 31 de diciembre de 2022</t>
  </si>
  <si>
    <t>INSTITUTO DE APOYO AL DESARROLLO TECNOLÓGICO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</si>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</sst>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charset val="1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H303"/>
  <sheetViews>
    <sheetView tabSelected="1" topLeftCell="A13" workbookViewId="0">
      <selection activeCell="E42" sqref="E42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35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34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161957070.12</v>
      </c>
      <c r="D8" s="7">
        <f>SUM(D10,D19)</f>
        <v>342595884.60000008</v>
      </c>
      <c r="E8" s="7">
        <f>SUM(E10,E19)</f>
        <v>345908342.25000006</v>
      </c>
      <c r="F8" s="7">
        <f>C8+D8-E8</f>
        <v>158644612.47000003</v>
      </c>
      <c r="G8" s="7">
        <f>F8-C8</f>
        <v>-3312457.6499999762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83247264.579999998</v>
      </c>
      <c r="D10" s="7">
        <f>SUM(D11:D17)</f>
        <v>341119070.50000006</v>
      </c>
      <c r="E10" s="7">
        <f>SUM(E11:E17)</f>
        <v>345544907.84000003</v>
      </c>
      <c r="F10" s="7">
        <f t="shared" ref="F10:F17" si="0">C10+D10-E10</f>
        <v>78821427.24000001</v>
      </c>
      <c r="G10" s="7">
        <f t="shared" ref="G10:G17" si="1">F10-C10</f>
        <v>-4425837.3399999887</v>
      </c>
    </row>
    <row r="11" spans="2:7" x14ac:dyDescent="0.2">
      <c r="B11" s="3" t="s">
        <v>6</v>
      </c>
      <c r="C11" s="8">
        <v>58805403.539999999</v>
      </c>
      <c r="D11" s="8">
        <v>232002670.56</v>
      </c>
      <c r="E11" s="8">
        <v>239183576.75</v>
      </c>
      <c r="F11" s="12">
        <f t="shared" si="0"/>
        <v>51624497.350000024</v>
      </c>
      <c r="G11" s="12">
        <f t="shared" si="1"/>
        <v>-7180906.1899999753</v>
      </c>
    </row>
    <row r="12" spans="2:7" x14ac:dyDescent="0.2">
      <c r="B12" s="3" t="s">
        <v>7</v>
      </c>
      <c r="C12" s="8">
        <v>23979029.489999998</v>
      </c>
      <c r="D12" s="8">
        <v>109083883.15000001</v>
      </c>
      <c r="E12" s="8">
        <v>106241140.98</v>
      </c>
      <c r="F12" s="12">
        <f t="shared" si="0"/>
        <v>26821771.659999996</v>
      </c>
      <c r="G12" s="12">
        <f t="shared" si="1"/>
        <v>2842742.1699999981</v>
      </c>
    </row>
    <row r="13" spans="2:7" x14ac:dyDescent="0.2">
      <c r="B13" s="3" t="s">
        <v>8</v>
      </c>
      <c r="C13" s="8">
        <v>462831.55</v>
      </c>
      <c r="D13" s="8">
        <v>32516.79</v>
      </c>
      <c r="E13" s="8">
        <v>120190.11</v>
      </c>
      <c r="F13" s="12">
        <f t="shared" si="0"/>
        <v>375158.23</v>
      </c>
      <c r="G13" s="12">
        <f t="shared" si="1"/>
        <v>-87673.32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78709805.539999992</v>
      </c>
      <c r="D19" s="7">
        <f>SUM(D20:D28)</f>
        <v>1476814.1</v>
      </c>
      <c r="E19" s="7">
        <f>SUM(E20:E28)</f>
        <v>363434.41</v>
      </c>
      <c r="F19" s="7">
        <f t="shared" ref="F19:F28" si="2">C19+D19-E19</f>
        <v>79823185.229999989</v>
      </c>
      <c r="G19" s="7">
        <f t="shared" ref="G19:G28" si="3">F19-C19</f>
        <v>1113379.6899999976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68081290.819999993</v>
      </c>
      <c r="D22" s="8">
        <v>0</v>
      </c>
      <c r="E22" s="8">
        <v>0</v>
      </c>
      <c r="F22" s="12">
        <f t="shared" si="2"/>
        <v>68081290.819999993</v>
      </c>
      <c r="G22" s="12">
        <f t="shared" si="3"/>
        <v>0</v>
      </c>
    </row>
    <row r="23" spans="1:7" x14ac:dyDescent="0.2">
      <c r="B23" s="3" t="s">
        <v>18</v>
      </c>
      <c r="C23" s="8">
        <v>46379113.43</v>
      </c>
      <c r="D23" s="8">
        <v>1476814.1</v>
      </c>
      <c r="E23" s="8">
        <v>0</v>
      </c>
      <c r="F23" s="12">
        <f t="shared" si="2"/>
        <v>47855927.530000001</v>
      </c>
      <c r="G23" s="12">
        <f t="shared" si="3"/>
        <v>1476814.1000000015</v>
      </c>
    </row>
    <row r="24" spans="1:7" x14ac:dyDescent="0.2">
      <c r="B24" s="3" t="s">
        <v>19</v>
      </c>
      <c r="C24" s="8">
        <v>12718596.32</v>
      </c>
      <c r="D24" s="8">
        <v>0</v>
      </c>
      <c r="E24" s="8">
        <v>0</v>
      </c>
      <c r="F24" s="12">
        <f t="shared" si="2"/>
        <v>12718596.32</v>
      </c>
      <c r="G24" s="12">
        <f t="shared" si="3"/>
        <v>0</v>
      </c>
    </row>
    <row r="25" spans="1:7" ht="24" x14ac:dyDescent="0.2">
      <c r="B25" s="3" t="s">
        <v>20</v>
      </c>
      <c r="C25" s="8">
        <v>-48469195.030000001</v>
      </c>
      <c r="D25" s="8">
        <v>0</v>
      </c>
      <c r="E25" s="8">
        <v>363434.41</v>
      </c>
      <c r="F25" s="12">
        <f t="shared" si="2"/>
        <v>-48832629.439999998</v>
      </c>
      <c r="G25" s="12">
        <f t="shared" si="3"/>
        <v>-363434.40999999642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8" s="18" customFormat="1" x14ac:dyDescent="0.2"/>
    <row r="34" spans="2:8" s="18" customFormat="1" x14ac:dyDescent="0.2">
      <c r="B34" s="33" t="s">
        <v>36</v>
      </c>
      <c r="C34" s="33"/>
      <c r="D34" s="34"/>
      <c r="E34" s="34"/>
      <c r="F34" s="33" t="s">
        <v>37</v>
      </c>
      <c r="G34" s="33"/>
      <c r="H34" s="33"/>
    </row>
    <row r="35" spans="2:8" s="18" customFormat="1" x14ac:dyDescent="0.2">
      <c r="B35" s="33" t="s">
        <v>38</v>
      </c>
      <c r="C35" s="33"/>
      <c r="D35" s="34"/>
      <c r="E35" s="34"/>
      <c r="F35" s="33" t="s">
        <v>39</v>
      </c>
      <c r="G35" s="33"/>
      <c r="H35" s="33"/>
    </row>
    <row r="36" spans="2:8" s="18" customFormat="1" ht="15" hidden="1" x14ac:dyDescent="0.25">
      <c r="B36" s="35"/>
      <c r="C36" s="35"/>
      <c r="D36" s="35"/>
      <c r="E36" s="35"/>
      <c r="F36" s="35"/>
      <c r="G36" s="35"/>
      <c r="H36" s="35"/>
    </row>
    <row r="37" spans="2:8" s="18" customFormat="1" hidden="1" x14ac:dyDescent="0.2">
      <c r="B37" s="20" t="s">
        <v>30</v>
      </c>
      <c r="D37" s="21" t="s">
        <v>33</v>
      </c>
      <c r="E37" s="21"/>
    </row>
    <row r="38" spans="2:8" s="18" customFormat="1" hidden="1" x14ac:dyDescent="0.2">
      <c r="B38" s="20" t="s">
        <v>31</v>
      </c>
      <c r="D38" s="18" t="s">
        <v>32</v>
      </c>
    </row>
    <row r="39" spans="2:8" s="18" customFormat="1" hidden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8">
    <mergeCell ref="B35:C35"/>
    <mergeCell ref="F35:H35"/>
    <mergeCell ref="B2:G2"/>
    <mergeCell ref="B3:G3"/>
    <mergeCell ref="B4:G4"/>
    <mergeCell ref="B5:B6"/>
    <mergeCell ref="B34:C34"/>
    <mergeCell ref="F34:H34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2023-02-02T18:58:20Z</cp:lastPrinted>
  <dcterms:created xsi:type="dcterms:W3CDTF">2019-12-03T19:14:48Z</dcterms:created>
  <dcterms:modified xsi:type="dcterms:W3CDTF">2023-02-02T18:59:27Z</dcterms:modified>
</cp:coreProperties>
</file>